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9180" windowHeight="4770" activeTab="0"/>
  </bookViews>
  <sheets>
    <sheet name="C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<sst xmlns="http://schemas.openxmlformats.org/spreadsheetml/2006/main" count="43" uniqueCount="31">
  <si>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Vysoká škola</t>
  </si>
  <si>
    <t>Součást vysoké školy</t>
  </si>
  <si>
    <t>Název studijního programu</t>
  </si>
  <si>
    <t>Název studijního oboru</t>
  </si>
  <si>
    <t>Členění předmětů</t>
  </si>
  <si>
    <t>Podíl přednášejících prof. a doc. v hlavním prac. poměru na JU</t>
  </si>
  <si>
    <t>Jihočeská univerzita v Českých Budějovicích</t>
  </si>
  <si>
    <t>Zemědělská fakulta</t>
  </si>
  <si>
    <t>Podíl přednášejících  vědeckých pracovníků</t>
  </si>
  <si>
    <t>Počet předmětů / počet přednášejících</t>
  </si>
  <si>
    <r>
      <t>Povinné</t>
    </r>
    <r>
      <rPr>
        <vertAlign val="superscript"/>
        <sz val="12"/>
        <rFont val="Times New Roman CE"/>
        <family val="1"/>
      </rPr>
      <t>1)</t>
    </r>
  </si>
  <si>
    <r>
      <t>Volitelné</t>
    </r>
    <r>
      <rPr>
        <vertAlign val="superscript"/>
        <sz val="12"/>
        <rFont val="Times New Roman CE"/>
        <family val="1"/>
      </rPr>
      <t>2)</t>
    </r>
  </si>
  <si>
    <r>
      <t>Výběrové</t>
    </r>
    <r>
      <rPr>
        <vertAlign val="superscript"/>
        <sz val="12"/>
        <rFont val="Times New Roman CE"/>
        <family val="1"/>
      </rPr>
      <t>3)</t>
    </r>
  </si>
  <si>
    <t>1) Student si musí zvolit 2 jazyky (z 5 možností) a 2 odborné předměty dle specializace nebo dle zaměření dizertační práce</t>
  </si>
  <si>
    <t>2) Student volí 2 - 3 předměty</t>
  </si>
  <si>
    <t>9 / 11</t>
  </si>
  <si>
    <t>4 / 3</t>
  </si>
  <si>
    <t>Fytotechnika</t>
  </si>
  <si>
    <t>Obecná produkce rostlinná</t>
  </si>
  <si>
    <t>7 / 7</t>
  </si>
  <si>
    <t>Speciální produkce rostlinná</t>
  </si>
  <si>
    <t>9 / 10</t>
  </si>
  <si>
    <t>16 / 13</t>
  </si>
  <si>
    <t>8 / 7</t>
  </si>
  <si>
    <t>Podíl  odborných asistentů vyučujících jazyky</t>
  </si>
  <si>
    <t>Ochrana rostlin</t>
  </si>
  <si>
    <t>7 / 9</t>
  </si>
  <si>
    <t>27 / 20</t>
  </si>
  <si>
    <t>Podíl přednášejících profesorů a docentů</t>
  </si>
  <si>
    <t>3) Student volí libovolný počet předmětů tak, aby minimální počet všech absolvovaných předmětů byl 7</t>
  </si>
  <si>
    <t xml:space="preserve">C - Informace o doktorském studijním programu (oboru) pro  prodloužení platnosti akreditace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</si>
</sst>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8">
    <font>
      <sz val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0"/>
    </font>
    <font>
      <vertAlign val="superscript"/>
      <sz val="12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0" fillId="0" borderId="0" xfId="0" applyBorder="1" applyAlignment="1">
      <alignment/>
    </xf>
    <xf numFmtId="0" fontId="6" fillId="2" borderId="9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center"/>
    </xf>
    <xf numFmtId="49" fontId="0" fillId="3" borderId="11" xfId="0" applyNumberFormat="1" applyFill="1" applyBorder="1" applyAlignment="1">
      <alignment horizontal="center"/>
    </xf>
    <xf numFmtId="9" fontId="0" fillId="3" borderId="12" xfId="0" applyNumberFormat="1" applyFill="1" applyBorder="1" applyAlignment="1">
      <alignment horizontal="center"/>
    </xf>
    <xf numFmtId="9" fontId="0" fillId="3" borderId="13" xfId="0" applyNumberForma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16" fontId="0" fillId="0" borderId="0" xfId="0" applyNumberFormat="1" applyBorder="1" applyAlignment="1">
      <alignment/>
    </xf>
    <xf numFmtId="164" fontId="0" fillId="3" borderId="14" xfId="0" applyNumberForma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49" fontId="0" fillId="3" borderId="13" xfId="0" applyNumberFormat="1" applyFill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6" fillId="2" borderId="17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/>
    </xf>
    <xf numFmtId="49" fontId="0" fillId="3" borderId="9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2" borderId="24" xfId="0" applyFont="1" applyFill="1" applyBorder="1" applyAlignment="1">
      <alignment horizontal="left"/>
    </xf>
    <xf numFmtId="0" fontId="5" fillId="2" borderId="25" xfId="0" applyFont="1" applyFill="1" applyBorder="1" applyAlignment="1">
      <alignment horizontal="left"/>
    </xf>
    <xf numFmtId="0" fontId="5" fillId="2" borderId="26" xfId="0" applyFont="1" applyFill="1" applyBorder="1" applyAlignment="1">
      <alignment horizontal="left"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6" fillId="2" borderId="36" xfId="0" applyFont="1" applyFill="1" applyBorder="1" applyAlignment="1">
      <alignment/>
    </xf>
    <xf numFmtId="164" fontId="0" fillId="3" borderId="37" xfId="0" applyNumberFormat="1" applyFill="1" applyBorder="1" applyAlignment="1">
      <alignment horizontal="center"/>
    </xf>
    <xf numFmtId="0" fontId="0" fillId="3" borderId="38" xfId="0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="75" zoomScaleNormal="75" workbookViewId="0" topLeftCell="A1">
      <selection activeCell="A2" sqref="A2"/>
    </sheetView>
  </sheetViews>
  <sheetFormatPr defaultColWidth="8.796875" defaultRowHeight="15"/>
  <cols>
    <col min="1" max="1" width="55" style="0" customWidth="1"/>
    <col min="2" max="4" width="20.59765625" style="0" customWidth="1"/>
    <col min="5" max="5" width="9" style="10" customWidth="1"/>
  </cols>
  <sheetData>
    <row r="1" spans="1:4" ht="18" customHeight="1" thickBot="1">
      <c r="A1" s="38" t="s">
        <v>30</v>
      </c>
      <c r="B1" s="39"/>
      <c r="C1" s="39"/>
      <c r="D1" s="40"/>
    </row>
    <row r="2" spans="1:4" ht="18" customHeight="1" thickTop="1">
      <c r="A2" s="1" t="s">
        <v>0</v>
      </c>
      <c r="B2" s="41" t="s">
        <v>6</v>
      </c>
      <c r="C2" s="42"/>
      <c r="D2" s="43"/>
    </row>
    <row r="3" spans="1:4" ht="18" customHeight="1">
      <c r="A3" s="2" t="s">
        <v>1</v>
      </c>
      <c r="B3" s="44" t="s">
        <v>7</v>
      </c>
      <c r="C3" s="45"/>
      <c r="D3" s="46"/>
    </row>
    <row r="4" spans="1:4" ht="18" customHeight="1" thickBot="1">
      <c r="A4" s="3" t="s">
        <v>2</v>
      </c>
      <c r="B4" s="47" t="s">
        <v>17</v>
      </c>
      <c r="C4" s="48"/>
      <c r="D4" s="49"/>
    </row>
    <row r="5" spans="1:4" ht="18" customHeight="1">
      <c r="A5" s="4" t="s">
        <v>3</v>
      </c>
      <c r="B5" s="29" t="s">
        <v>18</v>
      </c>
      <c r="C5" s="30"/>
      <c r="D5" s="31"/>
    </row>
    <row r="6" spans="1:4" ht="18" customHeight="1">
      <c r="A6" s="5" t="s">
        <v>4</v>
      </c>
      <c r="B6" s="11" t="s">
        <v>10</v>
      </c>
      <c r="C6" s="24" t="s">
        <v>11</v>
      </c>
      <c r="D6" s="25" t="s">
        <v>12</v>
      </c>
    </row>
    <row r="7" spans="1:4" ht="18" customHeight="1">
      <c r="A7" s="6" t="s">
        <v>9</v>
      </c>
      <c r="B7" s="12" t="s">
        <v>15</v>
      </c>
      <c r="C7" s="26" t="s">
        <v>19</v>
      </c>
      <c r="D7" s="13" t="s">
        <v>16</v>
      </c>
    </row>
    <row r="8" spans="1:4" ht="18" customHeight="1">
      <c r="A8" s="7" t="s">
        <v>28</v>
      </c>
      <c r="B8" s="18">
        <f>6/11</f>
        <v>0.5454545454545454</v>
      </c>
      <c r="C8" s="18">
        <v>1</v>
      </c>
      <c r="D8" s="28">
        <v>1</v>
      </c>
    </row>
    <row r="9" spans="1:4" ht="18" customHeight="1">
      <c r="A9" s="8" t="s">
        <v>5</v>
      </c>
      <c r="B9" s="19">
        <f>4/11</f>
        <v>0.36363636363636365</v>
      </c>
      <c r="C9" s="19">
        <f>5/7</f>
        <v>0.7142857142857143</v>
      </c>
      <c r="D9" s="27">
        <f>2/3</f>
        <v>0.6666666666666666</v>
      </c>
    </row>
    <row r="10" spans="1:4" ht="18" customHeight="1">
      <c r="A10" s="8" t="s">
        <v>8</v>
      </c>
      <c r="B10" s="19">
        <v>0</v>
      </c>
      <c r="C10" s="19">
        <v>0</v>
      </c>
      <c r="D10" s="27">
        <v>0</v>
      </c>
    </row>
    <row r="11" spans="1:4" ht="18" customHeight="1" thickBot="1">
      <c r="A11" s="8" t="s">
        <v>24</v>
      </c>
      <c r="B11" s="19">
        <f>5/11</f>
        <v>0.45454545454545453</v>
      </c>
      <c r="C11" s="19">
        <v>0</v>
      </c>
      <c r="D11" s="27">
        <v>0</v>
      </c>
    </row>
    <row r="12" spans="1:4" ht="16.5" thickBot="1">
      <c r="A12" s="9" t="s">
        <v>3</v>
      </c>
      <c r="B12" s="32" t="s">
        <v>20</v>
      </c>
      <c r="C12" s="33"/>
      <c r="D12" s="34"/>
    </row>
    <row r="13" spans="1:5" ht="15.75">
      <c r="A13" s="6" t="s">
        <v>9</v>
      </c>
      <c r="B13" s="12" t="s">
        <v>21</v>
      </c>
      <c r="C13" s="12" t="s">
        <v>22</v>
      </c>
      <c r="D13" s="20" t="s">
        <v>23</v>
      </c>
      <c r="E13" s="17"/>
    </row>
    <row r="14" spans="1:4" ht="18" customHeight="1">
      <c r="A14" s="7" t="s">
        <v>28</v>
      </c>
      <c r="B14" s="18">
        <f>5/10</f>
        <v>0.5</v>
      </c>
      <c r="C14" s="18">
        <f>12/13</f>
        <v>0.9230769230769231</v>
      </c>
      <c r="D14" s="28">
        <f>6/7</f>
        <v>0.8571428571428571</v>
      </c>
    </row>
    <row r="15" spans="1:4" ht="18" customHeight="1">
      <c r="A15" s="8" t="s">
        <v>5</v>
      </c>
      <c r="B15" s="19">
        <f>4/10</f>
        <v>0.4</v>
      </c>
      <c r="C15" s="19">
        <f>10/13</f>
        <v>0.7692307692307693</v>
      </c>
      <c r="D15" s="27">
        <f>3/7</f>
        <v>0.42857142857142855</v>
      </c>
    </row>
    <row r="16" spans="1:4" ht="18" customHeight="1">
      <c r="A16" s="8" t="s">
        <v>8</v>
      </c>
      <c r="B16" s="19">
        <v>0</v>
      </c>
      <c r="C16" s="19">
        <v>0.077</v>
      </c>
      <c r="D16" s="27">
        <f>1/7</f>
        <v>0.14285714285714285</v>
      </c>
    </row>
    <row r="17" spans="1:4" ht="18" customHeight="1" thickBot="1">
      <c r="A17" s="8" t="s">
        <v>24</v>
      </c>
      <c r="B17" s="19">
        <f>5/10</f>
        <v>0.5</v>
      </c>
      <c r="C17" s="19">
        <v>0</v>
      </c>
      <c r="D17" s="27">
        <v>0</v>
      </c>
    </row>
    <row r="18" spans="1:4" ht="16.5" thickBot="1">
      <c r="A18" s="9" t="s">
        <v>3</v>
      </c>
      <c r="B18" s="35" t="s">
        <v>25</v>
      </c>
      <c r="C18" s="36"/>
      <c r="D18" s="37"/>
    </row>
    <row r="19" spans="1:4" ht="15.75">
      <c r="A19" s="6" t="s">
        <v>9</v>
      </c>
      <c r="B19" s="21" t="s">
        <v>26</v>
      </c>
      <c r="C19" s="22" t="s">
        <v>27</v>
      </c>
      <c r="D19" s="23"/>
    </row>
    <row r="20" spans="1:4" ht="18" customHeight="1">
      <c r="A20" s="7" t="s">
        <v>28</v>
      </c>
      <c r="B20" s="18">
        <f>4/9</f>
        <v>0.4444444444444444</v>
      </c>
      <c r="C20" s="18">
        <f>17/20</f>
        <v>0.85</v>
      </c>
      <c r="D20" s="14"/>
    </row>
    <row r="21" spans="1:4" ht="18" customHeight="1">
      <c r="A21" s="8" t="s">
        <v>5</v>
      </c>
      <c r="B21" s="19">
        <f>2/9</f>
        <v>0.2222222222222222</v>
      </c>
      <c r="C21" s="19">
        <f>7/20</f>
        <v>0.35</v>
      </c>
      <c r="D21" s="15"/>
    </row>
    <row r="22" spans="1:4" ht="18" customHeight="1">
      <c r="A22" s="8" t="s">
        <v>8</v>
      </c>
      <c r="B22" s="19">
        <f>0/5</f>
        <v>0</v>
      </c>
      <c r="C22" s="19">
        <f>3/20</f>
        <v>0.15</v>
      </c>
      <c r="D22" s="16"/>
    </row>
    <row r="23" spans="1:4" ht="18" customHeight="1" thickBot="1">
      <c r="A23" s="50" t="s">
        <v>24</v>
      </c>
      <c r="B23" s="51">
        <f>5/9</f>
        <v>0.5555555555555556</v>
      </c>
      <c r="C23" s="51">
        <f>0/5</f>
        <v>0</v>
      </c>
      <c r="D23" s="52"/>
    </row>
    <row r="25" ht="15.75">
      <c r="A25" t="s">
        <v>13</v>
      </c>
    </row>
    <row r="26" ht="15.75">
      <c r="A26" t="s">
        <v>14</v>
      </c>
    </row>
    <row r="27" ht="15.75">
      <c r="A27" t="s">
        <v>29</v>
      </c>
    </row>
  </sheetData>
  <mergeCells count="7">
    <mergeCell ref="B5:D5"/>
    <mergeCell ref="B12:D12"/>
    <mergeCell ref="B18:D18"/>
    <mergeCell ref="A1:D1"/>
    <mergeCell ref="B2:D2"/>
    <mergeCell ref="B3:D3"/>
    <mergeCell ref="B4:D4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ZF 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Stanislav kumžák</dc:creator>
  <cp:keywords/>
  <dc:description/>
  <cp:lastModifiedBy>milota</cp:lastModifiedBy>
  <cp:lastPrinted>2001-08-30T18:41:03Z</cp:lastPrinted>
  <dcterms:created xsi:type="dcterms:W3CDTF">2001-07-27T06:39:06Z</dcterms:created>
  <dcterms:modified xsi:type="dcterms:W3CDTF">2001-08-30T18:41:06Z</dcterms:modified>
  <cp:category/>
  <cp:version/>
  <cp:contentType/>
  <cp:contentStatus/>
</cp:coreProperties>
</file>